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1\C EXP EL INGENIO AL SERV PODER\"/>
    </mc:Choice>
  </mc:AlternateContent>
  <bookViews>
    <workbookView xWindow="0" yWindow="0" windowWidth="21600" windowHeight="8910"/>
  </bookViews>
  <sheets>
    <sheet name="Portada" sheetId="6" r:id="rId1"/>
    <sheet name="Optico resumen" sheetId="7" r:id="rId2"/>
    <sheet name="EXPOSICIONES" sheetId="1" r:id="rId3"/>
  </sheets>
  <definedNames>
    <definedName name="_xlnm._FilterDatabase" localSheetId="2" hidden="1">EXPOSICIONES!$B$8:$V$10</definedName>
    <definedName name="_xlnm.Print_Area" localSheetId="2">EXPOSICIONES!$A$1:$V$20</definedName>
    <definedName name="_xlnm.Print_Area" localSheetId="1">'Optico resumen'!$A$1:$E$12</definedName>
    <definedName name="_xlnm.Print_Area" localSheetId="0">Portada!$A$1:$E$20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9" i="1" l="1"/>
</calcChain>
</file>

<file path=xl/sharedStrings.xml><?xml version="1.0" encoding="utf-8"?>
<sst xmlns="http://schemas.openxmlformats.org/spreadsheetml/2006/main" count="79" uniqueCount="52">
  <si>
    <t>Site</t>
  </si>
  <si>
    <t>Emplazamiento</t>
  </si>
  <si>
    <t>Medidas</t>
  </si>
  <si>
    <t>Segmentación</t>
  </si>
  <si>
    <t>Tipo de contratación</t>
  </si>
  <si>
    <t>Coste Neto</t>
  </si>
  <si>
    <t>Lote 2 Online</t>
  </si>
  <si>
    <t>IP Madrid</t>
  </si>
  <si>
    <t xml:space="preserve">Home + ROS </t>
  </si>
  <si>
    <t>IVA</t>
  </si>
  <si>
    <t>Lote 2 - Online</t>
  </si>
  <si>
    <t>MEDIO</t>
  </si>
  <si>
    <t>TOTAL + IVA</t>
  </si>
  <si>
    <t>INTERNET</t>
  </si>
  <si>
    <t>Lote 2</t>
  </si>
  <si>
    <t>Optico total</t>
  </si>
  <si>
    <t>Varios IAB</t>
  </si>
  <si>
    <t>Febrero</t>
  </si>
  <si>
    <t>-</t>
  </si>
  <si>
    <t>CF</t>
  </si>
  <si>
    <t>Consejería de Cultura y Turismo</t>
  </si>
  <si>
    <t xml:space="preserve">Comunidad de Madrid </t>
  </si>
  <si>
    <t>Marzo</t>
  </si>
  <si>
    <t>Abril</t>
  </si>
  <si>
    <t>Impresiones</t>
  </si>
  <si>
    <t>D.G. Patrimonio Cultural</t>
  </si>
  <si>
    <t xml:space="preserve">Exposición El ingenio al servicio del poder  </t>
  </si>
  <si>
    <t>1-7</t>
  </si>
  <si>
    <t>8-14</t>
  </si>
  <si>
    <t>16-21</t>
  </si>
  <si>
    <t>22-28</t>
  </si>
  <si>
    <t>29-4</t>
  </si>
  <si>
    <t>5-11</t>
  </si>
  <si>
    <t>12-18</t>
  </si>
  <si>
    <t>19-25</t>
  </si>
  <si>
    <t>15-21</t>
  </si>
  <si>
    <t>ABC del Ocio</t>
  </si>
  <si>
    <t>Luna de metropoli</t>
  </si>
  <si>
    <t>Guía del Ocio Museos</t>
  </si>
  <si>
    <t>Sapos y princesas</t>
  </si>
  <si>
    <t>Time Out</t>
  </si>
  <si>
    <t>El cultural</t>
  </si>
  <si>
    <t>Home + ROS</t>
  </si>
  <si>
    <t>300x250</t>
  </si>
  <si>
    <t>varios IAB</t>
  </si>
  <si>
    <t>26-2</t>
  </si>
  <si>
    <t>CPM</t>
  </si>
  <si>
    <t>La Razón Cultura</t>
  </si>
  <si>
    <t>300x600</t>
  </si>
  <si>
    <t xml:space="preserve">300x300 </t>
  </si>
  <si>
    <t xml:space="preserve">SUBTOTAL </t>
  </si>
  <si>
    <t xml:space="preserve">DIGITAL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</si>
</sst>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\ &quot;€&quot;"/>
    <numFmt numFmtId="165" formatCode="#,##0.00\ &quot;€&quot;"/>
    <numFmt numFmtId="166" formatCode="d\ &quot;de&quot;\ mmmm\ &quot;de&quot;\ yyyy"/>
    <numFmt numFmtId="167" formatCode="_-* #,##0.00\ [$€-C0A]_-;\-* #,##0.00\ [$€-C0A]_-;_-* &quot;-&quot;??\ [$€-C0A]_-;_-@_-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Helv"/>
    </font>
    <font>
      <b/>
      <sz val="22"/>
      <name val="Montserrat Light"/>
      <family val="3"/>
    </font>
    <font>
      <sz val="10"/>
      <name val="Montserrat Light"/>
      <family val="3"/>
    </font>
    <font>
      <b/>
      <sz val="12"/>
      <name val="Montserrat Light"/>
      <family val="3"/>
    </font>
    <font>
      <sz val="22"/>
      <name val="Montserrat Light"/>
      <family val="3"/>
    </font>
    <font>
      <b/>
      <sz val="72"/>
      <name val="Montserrat Light"/>
      <family val="3"/>
    </font>
    <font>
      <b/>
      <sz val="48"/>
      <name val="Montserrat Light"/>
      <family val="3"/>
    </font>
    <font>
      <b/>
      <sz val="28"/>
      <name val="Montserrat Light"/>
      <family val="3"/>
    </font>
    <font>
      <b/>
      <sz val="20"/>
      <name val="Montserrat Light"/>
      <family val="3"/>
    </font>
    <font>
      <b/>
      <sz val="12"/>
      <color theme="0"/>
      <name val="Montserrat Light"/>
      <family val="3"/>
    </font>
    <font>
      <b/>
      <sz val="14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color theme="0"/>
      <name val="Montserrat Light"/>
      <family val="3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36"/>
      <name val="Montserrat Light"/>
      <family val="3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7E4E3"/>
        <bgColor indexed="64"/>
      </patternFill>
    </fill>
  </fills>
  <borders count="56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theme="0"/>
      </left>
      <right/>
      <top style="medium">
        <color theme="0"/>
      </top>
      <bottom style="hair">
        <color indexed="64"/>
      </bottom>
      <diagonal/>
    </border>
    <border>
      <left/>
      <right/>
      <top style="medium">
        <color theme="0"/>
      </top>
      <bottom style="hair">
        <color auto="1"/>
      </bottom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 style="hair">
        <color indexed="64"/>
      </top>
      <bottom style="hair">
        <color indexed="64"/>
      </bottom>
      <diagonal/>
    </border>
    <border>
      <left style="medium">
        <color theme="0"/>
      </left>
      <right/>
      <top style="hair">
        <color indexed="64"/>
      </top>
      <bottom style="medium">
        <color theme="0"/>
      </bottom>
      <diagonal/>
    </border>
    <border>
      <left/>
      <right/>
      <top style="hair">
        <color indexed="64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theme="1"/>
      </right>
      <top style="medium">
        <color indexed="64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hair">
        <color auto="1"/>
      </left>
      <right style="medium">
        <color indexed="64"/>
      </right>
      <top/>
      <bottom style="medium">
        <color auto="1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8" fillId="0" borderId="0"/>
    <xf numFmtId="0" fontId="5" fillId="0" borderId="0"/>
    <xf numFmtId="0" fontId="5" fillId="0" borderId="0"/>
  </cellStyleXfs>
  <cellXfs count="119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6" fillId="0" borderId="0" xfId="2" applyFont="1"/>
    <xf numFmtId="17" fontId="6" fillId="0" borderId="0" xfId="2" quotePrefix="1" applyNumberFormat="1" applyFont="1"/>
    <xf numFmtId="0" fontId="7" fillId="0" borderId="0" xfId="0" applyFont="1"/>
    <xf numFmtId="164" fontId="0" fillId="0" borderId="0" xfId="0" applyNumberFormat="1" applyAlignment="1">
      <alignment horizontal="center"/>
    </xf>
    <xf numFmtId="14" fontId="9" fillId="0" borderId="0" xfId="4" applyNumberFormat="1" applyFont="1" applyAlignment="1">
      <alignment vertical="top"/>
    </xf>
    <xf numFmtId="0" fontId="10" fillId="0" borderId="11" xfId="4" applyFont="1" applyBorder="1"/>
    <xf numFmtId="0" fontId="10" fillId="0" borderId="9" xfId="4" applyFont="1" applyBorder="1"/>
    <xf numFmtId="0" fontId="10" fillId="0" borderId="12" xfId="4" applyFont="1" applyBorder="1"/>
    <xf numFmtId="0" fontId="10" fillId="0" borderId="13" xfId="4" applyFont="1" applyBorder="1"/>
    <xf numFmtId="0" fontId="10" fillId="0" borderId="14" xfId="4" applyFont="1" applyBorder="1"/>
    <xf numFmtId="0" fontId="11" fillId="0" borderId="0" xfId="4" applyFont="1"/>
    <xf numFmtId="10" fontId="12" fillId="0" borderId="0" xfId="4" applyNumberFormat="1" applyFont="1" applyAlignment="1">
      <alignment horizontal="center" vertical="center"/>
    </xf>
    <xf numFmtId="0" fontId="10" fillId="0" borderId="0" xfId="4" applyFont="1"/>
    <xf numFmtId="10" fontId="13" fillId="0" borderId="0" xfId="4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10" fillId="0" borderId="15" xfId="4" applyFont="1" applyBorder="1" applyAlignment="1">
      <alignment vertical="top"/>
    </xf>
    <xf numFmtId="166" fontId="16" fillId="0" borderId="10" xfId="4" applyNumberFormat="1" applyFont="1" applyBorder="1" applyAlignment="1">
      <alignment horizontal="center" vertical="top"/>
    </xf>
    <xf numFmtId="0" fontId="10" fillId="0" borderId="16" xfId="4" applyFont="1" applyBorder="1" applyAlignment="1">
      <alignment vertical="top"/>
    </xf>
    <xf numFmtId="0" fontId="16" fillId="0" borderId="0" xfId="4" applyFont="1"/>
    <xf numFmtId="167" fontId="2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9" fontId="17" fillId="2" borderId="22" xfId="1" applyFont="1" applyFill="1" applyBorder="1" applyAlignment="1">
      <alignment horizontal="center"/>
    </xf>
    <xf numFmtId="167" fontId="17" fillId="2" borderId="23" xfId="0" applyNumberFormat="1" applyFont="1" applyFill="1" applyBorder="1"/>
    <xf numFmtId="167" fontId="17" fillId="2" borderId="24" xfId="0" applyNumberFormat="1" applyFont="1" applyFill="1" applyBorder="1" applyAlignment="1">
      <alignment horizontal="center"/>
    </xf>
    <xf numFmtId="167" fontId="17" fillId="2" borderId="26" xfId="0" applyNumberFormat="1" applyFont="1" applyFill="1" applyBorder="1"/>
    <xf numFmtId="167" fontId="17" fillId="2" borderId="27" xfId="0" applyNumberFormat="1" applyFont="1" applyFill="1" applyBorder="1"/>
    <xf numFmtId="167" fontId="17" fillId="2" borderId="28" xfId="0" applyNumberFormat="1" applyFont="1" applyFill="1" applyBorder="1" applyAlignment="1">
      <alignment horizontal="center"/>
    </xf>
    <xf numFmtId="0" fontId="10" fillId="2" borderId="30" xfId="4" applyFont="1" applyFill="1" applyBorder="1"/>
    <xf numFmtId="10" fontId="11" fillId="2" borderId="31" xfId="4" applyNumberFormat="1" applyFont="1" applyFill="1" applyBorder="1" applyAlignment="1">
      <alignment horizontal="center"/>
    </xf>
    <xf numFmtId="0" fontId="10" fillId="2" borderId="32" xfId="4" applyFont="1" applyFill="1" applyBorder="1"/>
    <xf numFmtId="10" fontId="6" fillId="0" borderId="0" xfId="2" applyNumberFormat="1" applyFont="1"/>
    <xf numFmtId="0" fontId="0" fillId="0" borderId="1" xfId="0" applyBorder="1"/>
    <xf numFmtId="0" fontId="0" fillId="0" borderId="3" xfId="0" applyBorder="1" applyAlignment="1">
      <alignment horizontal="center"/>
    </xf>
    <xf numFmtId="3" fontId="0" fillId="0" borderId="33" xfId="0" applyNumberFormat="1" applyBorder="1" applyAlignment="1">
      <alignment horizontal="center"/>
    </xf>
    <xf numFmtId="0" fontId="4" fillId="4" borderId="20" xfId="0" quotePrefix="1" applyFont="1" applyFill="1" applyBorder="1" applyAlignment="1">
      <alignment horizontal="center" vertical="center" wrapText="1"/>
    </xf>
    <xf numFmtId="0" fontId="4" fillId="4" borderId="7" xfId="0" quotePrefix="1" applyFont="1" applyFill="1" applyBorder="1" applyAlignment="1">
      <alignment horizontal="center" vertical="center" wrapText="1"/>
    </xf>
    <xf numFmtId="0" fontId="4" fillId="4" borderId="8" xfId="0" quotePrefix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0" fillId="0" borderId="40" xfId="0" applyFont="1" applyBorder="1" applyAlignment="1">
      <alignment horizontal="left" vertical="center"/>
    </xf>
    <xf numFmtId="0" fontId="4" fillId="4" borderId="21" xfId="0" quotePrefix="1" applyFont="1" applyFill="1" applyBorder="1" applyAlignment="1">
      <alignment horizontal="center" vertical="center" wrapText="1"/>
    </xf>
    <xf numFmtId="0" fontId="0" fillId="0" borderId="2" xfId="0" applyBorder="1"/>
    <xf numFmtId="0" fontId="7" fillId="0" borderId="2" xfId="0" applyFont="1" applyBorder="1"/>
    <xf numFmtId="0" fontId="7" fillId="0" borderId="42" xfId="0" applyFont="1" applyBorder="1"/>
    <xf numFmtId="0" fontId="0" fillId="0" borderId="5" xfId="0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41" xfId="0" applyFont="1" applyBorder="1" applyAlignment="1">
      <alignment horizontal="left"/>
    </xf>
    <xf numFmtId="3" fontId="0" fillId="0" borderId="34" xfId="0" applyNumberFormat="1" applyBorder="1" applyAlignment="1">
      <alignment horizontal="center"/>
    </xf>
    <xf numFmtId="3" fontId="0" fillId="0" borderId="34" xfId="0" quotePrefix="1" applyNumberFormat="1" applyBorder="1" applyAlignment="1">
      <alignment horizontal="center"/>
    </xf>
    <xf numFmtId="3" fontId="0" fillId="0" borderId="44" xfId="0" applyNumberFormat="1" applyBorder="1" applyAlignment="1">
      <alignment horizontal="center"/>
    </xf>
    <xf numFmtId="3" fontId="7" fillId="0" borderId="34" xfId="0" applyNumberFormat="1" applyFont="1" applyBorder="1" applyAlignment="1">
      <alignment horizontal="center"/>
    </xf>
    <xf numFmtId="3" fontId="7" fillId="0" borderId="45" xfId="0" quotePrefix="1" applyNumberFormat="1" applyFont="1" applyBorder="1" applyAlignment="1">
      <alignment horizontal="center"/>
    </xf>
    <xf numFmtId="0" fontId="4" fillId="4" borderId="38" xfId="0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/>
    <xf numFmtId="0" fontId="4" fillId="0" borderId="3" xfId="0" applyFont="1" applyFill="1" applyBorder="1" applyAlignment="1"/>
    <xf numFmtId="0" fontId="4" fillId="0" borderId="4" xfId="0" applyFont="1" applyFill="1" applyBorder="1" applyAlignment="1"/>
    <xf numFmtId="0" fontId="4" fillId="0" borderId="2" xfId="0" applyFont="1" applyFill="1" applyBorder="1" applyAlignment="1"/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42" xfId="0" applyFont="1" applyFill="1" applyBorder="1" applyAlignment="1"/>
    <xf numFmtId="0" fontId="4" fillId="0" borderId="41" xfId="0" applyFont="1" applyFill="1" applyBorder="1" applyAlignment="1"/>
    <xf numFmtId="0" fontId="4" fillId="0" borderId="43" xfId="0" applyFont="1" applyFill="1" applyBorder="1" applyAlignment="1"/>
    <xf numFmtId="0" fontId="4" fillId="3" borderId="22" xfId="0" applyFont="1" applyFill="1" applyBorder="1" applyAlignment="1">
      <alignment horizontal="center"/>
    </xf>
    <xf numFmtId="0" fontId="4" fillId="3" borderId="47" xfId="0" applyFont="1" applyFill="1" applyBorder="1" applyAlignment="1">
      <alignment horizontal="center"/>
    </xf>
    <xf numFmtId="0" fontId="0" fillId="0" borderId="42" xfId="0" applyBorder="1" applyAlignment="1">
      <alignment horizontal="center" vertical="center"/>
    </xf>
    <xf numFmtId="3" fontId="0" fillId="0" borderId="44" xfId="0" quotePrefix="1" applyNumberFormat="1" applyBorder="1" applyAlignment="1">
      <alignment horizontal="center"/>
    </xf>
    <xf numFmtId="0" fontId="4" fillId="3" borderId="36" xfId="0" applyFont="1" applyFill="1" applyBorder="1" applyAlignment="1"/>
    <xf numFmtId="0" fontId="4" fillId="3" borderId="46" xfId="0" applyFont="1" applyFill="1" applyBorder="1" applyAlignment="1"/>
    <xf numFmtId="0" fontId="4" fillId="3" borderId="22" xfId="0" applyFont="1" applyFill="1" applyBorder="1" applyAlignment="1"/>
    <xf numFmtId="0" fontId="4" fillId="3" borderId="47" xfId="0" applyFont="1" applyFill="1" applyBorder="1" applyAlignment="1"/>
    <xf numFmtId="0" fontId="4" fillId="3" borderId="48" xfId="0" applyFont="1" applyFill="1" applyBorder="1" applyAlignment="1"/>
    <xf numFmtId="0" fontId="4" fillId="3" borderId="49" xfId="0" applyFont="1" applyFill="1" applyBorder="1" applyAlignment="1"/>
    <xf numFmtId="0" fontId="4" fillId="0" borderId="33" xfId="0" applyFont="1" applyFill="1" applyBorder="1" applyAlignment="1"/>
    <xf numFmtId="0" fontId="4" fillId="0" borderId="36" xfId="0" applyFont="1" applyFill="1" applyBorder="1" applyAlignment="1"/>
    <xf numFmtId="0" fontId="4" fillId="0" borderId="34" xfId="0" applyFont="1" applyFill="1" applyBorder="1" applyAlignment="1"/>
    <xf numFmtId="0" fontId="4" fillId="0" borderId="22" xfId="0" applyFont="1" applyFill="1" applyBorder="1" applyAlignment="1"/>
    <xf numFmtId="0" fontId="4" fillId="0" borderId="34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4" fillId="0" borderId="45" xfId="0" applyFont="1" applyFill="1" applyBorder="1" applyAlignment="1"/>
    <xf numFmtId="0" fontId="4" fillId="0" borderId="48" xfId="0" applyFont="1" applyFill="1" applyBorder="1" applyAlignment="1"/>
    <xf numFmtId="10" fontId="14" fillId="0" borderId="13" xfId="4" applyNumberFormat="1" applyFont="1" applyBorder="1" applyAlignment="1">
      <alignment horizontal="center" vertical="center" wrapText="1"/>
    </xf>
    <xf numFmtId="10" fontId="14" fillId="0" borderId="0" xfId="4" applyNumberFormat="1" applyFont="1" applyAlignment="1">
      <alignment horizontal="center" vertical="center" wrapText="1"/>
    </xf>
    <xf numFmtId="10" fontId="14" fillId="0" borderId="14" xfId="4" applyNumberFormat="1" applyFont="1" applyBorder="1" applyAlignment="1">
      <alignment horizontal="center" vertical="center" wrapText="1"/>
    </xf>
    <xf numFmtId="10" fontId="15" fillId="0" borderId="13" xfId="4" applyNumberFormat="1" applyFont="1" applyBorder="1" applyAlignment="1">
      <alignment horizontal="center" vertical="center" wrapText="1"/>
    </xf>
    <xf numFmtId="10" fontId="15" fillId="0" borderId="0" xfId="4" applyNumberFormat="1" applyFont="1" applyAlignment="1">
      <alignment horizontal="center" vertical="center" wrapText="1"/>
    </xf>
    <xf numFmtId="10" fontId="15" fillId="0" borderId="14" xfId="4" applyNumberFormat="1" applyFont="1" applyBorder="1" applyAlignment="1">
      <alignment horizontal="center" vertical="center" wrapText="1"/>
    </xf>
    <xf numFmtId="10" fontId="23" fillId="0" borderId="13" xfId="4" applyNumberFormat="1" applyFont="1" applyBorder="1" applyAlignment="1">
      <alignment horizontal="center" vertical="center" wrapText="1"/>
    </xf>
    <xf numFmtId="10" fontId="23" fillId="0" borderId="0" xfId="4" applyNumberFormat="1" applyFont="1" applyAlignment="1">
      <alignment horizontal="center" vertical="center" wrapText="1"/>
    </xf>
    <xf numFmtId="10" fontId="23" fillId="0" borderId="14" xfId="4" applyNumberFormat="1" applyFont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center" vertical="center"/>
    </xf>
    <xf numFmtId="0" fontId="19" fillId="2" borderId="19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20" fillId="2" borderId="50" xfId="5" applyFont="1" applyFill="1" applyBorder="1" applyAlignment="1">
      <alignment horizontal="center" vertical="center" wrapText="1"/>
    </xf>
    <xf numFmtId="0" fontId="20" fillId="2" borderId="51" xfId="5" applyFont="1" applyFill="1" applyBorder="1" applyAlignment="1">
      <alignment horizontal="center" vertical="center" wrapText="1"/>
    </xf>
    <xf numFmtId="0" fontId="20" fillId="2" borderId="52" xfId="5" applyFont="1" applyFill="1" applyBorder="1" applyAlignment="1">
      <alignment horizontal="center" vertical="center" wrapText="1"/>
    </xf>
    <xf numFmtId="167" fontId="10" fillId="0" borderId="53" xfId="0" applyNumberFormat="1" applyFont="1" applyBorder="1" applyAlignment="1">
      <alignment horizontal="center" vertical="center"/>
    </xf>
    <xf numFmtId="10" fontId="17" fillId="2" borderId="54" xfId="0" applyNumberFormat="1" applyFont="1" applyFill="1" applyBorder="1" applyAlignment="1">
      <alignment horizontal="left"/>
    </xf>
    <xf numFmtId="10" fontId="17" fillId="2" borderId="55" xfId="0" applyNumberFormat="1" applyFont="1" applyFill="1" applyBorder="1" applyAlignment="1">
      <alignment horizontal="left"/>
    </xf>
    <xf numFmtId="0" fontId="18" fillId="2" borderId="39" xfId="0" applyFont="1" applyFill="1" applyBorder="1"/>
    <xf numFmtId="167" fontId="11" fillId="0" borderId="25" xfId="0" applyNumberFormat="1" applyFont="1" applyBorder="1" applyAlignment="1"/>
    <xf numFmtId="167" fontId="11" fillId="0" borderId="0" xfId="0" applyNumberFormat="1" applyFont="1" applyBorder="1" applyAlignment="1"/>
    <xf numFmtId="167" fontId="11" fillId="0" borderId="29" xfId="0" applyNumberFormat="1" applyFont="1" applyBorder="1" applyAlignment="1"/>
    <xf numFmtId="0" fontId="3" fillId="2" borderId="20" xfId="0" applyFont="1" applyFill="1" applyBorder="1" applyAlignment="1">
      <alignment horizontal="center" vertical="center" wrapText="1"/>
    </xf>
    <xf numFmtId="165" fontId="0" fillId="0" borderId="4" xfId="0" applyNumberFormat="1" applyBorder="1"/>
    <xf numFmtId="165" fontId="0" fillId="0" borderId="6" xfId="0" applyNumberFormat="1" applyBorder="1" applyAlignment="1">
      <alignment vertical="center"/>
    </xf>
    <xf numFmtId="165" fontId="0" fillId="0" borderId="43" xfId="0" applyNumberFormat="1" applyBorder="1" applyAlignment="1">
      <alignment vertical="center"/>
    </xf>
  </cellXfs>
  <cellStyles count="7">
    <cellStyle name="%" xfId="6"/>
    <cellStyle name="Normal" xfId="0" builtinId="0"/>
    <cellStyle name="Normal 10 3" xfId="2"/>
    <cellStyle name="Normal 3" xfId="5"/>
    <cellStyle name="Normal_TIT" xfId="4"/>
    <cellStyle name="Porcentaje" xfId="1" builtinId="5"/>
    <cellStyle name="Porcentaje 10" xfId="3"/>
  </cellStyles>
  <dxfs count="0"/>
  <tableStyles count="0" defaultTableStyle="TableStyleMedium2" defaultPivotStyle="PivotStyleLight16"/>
  <colors>
    <mruColors>
      <color rgb="FFE7E4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3" name="Imagen 2" descr="logo vector Comunidad de Madrid">
          <a:extLst>
            <a:ext uri="{FF2B5EF4-FFF2-40B4-BE49-F238E27FC236}">
              <a16:creationId xmlns:a16="http://schemas.microsoft.com/office/drawing/2014/main" id="{184995A3-258D-4C5D-9920-8F787C89A1A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54481" y="1066800"/>
          <a:ext cx="1350818" cy="2007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showGridLines="0" showZeros="0" tabSelected="1" zoomScale="40" zoomScaleNormal="40" zoomScaleSheetLayoutView="40" workbookViewId="0">
      <selection activeCell="C30" sqref="C30"/>
    </sheetView>
  </sheetViews>
  <sheetFormatPr baseColWidth="10" defaultRowHeight="15"/>
  <cols>
    <col min="2" max="4" width="68" customWidth="1"/>
  </cols>
  <sheetData>
    <row r="1" spans="1:5" ht="30" thickBot="1">
      <c r="D1" s="7"/>
    </row>
    <row r="2" spans="1:5" ht="17.25" thickBot="1">
      <c r="B2" s="33"/>
      <c r="C2" s="34"/>
      <c r="D2" s="35"/>
    </row>
    <row r="3" spans="1:5" ht="15.75" thickBot="1"/>
    <row r="4" spans="1:5">
      <c r="B4" s="8"/>
      <c r="C4" s="9"/>
      <c r="D4" s="10"/>
    </row>
    <row r="5" spans="1:5">
      <c r="B5" s="11"/>
      <c r="D5" s="12"/>
    </row>
    <row r="6" spans="1:5">
      <c r="B6" s="11"/>
      <c r="D6" s="12"/>
    </row>
    <row r="7" spans="1:5" ht="28.5">
      <c r="A7" s="13"/>
      <c r="B7" s="11"/>
      <c r="C7" s="14"/>
      <c r="D7" s="12"/>
      <c r="E7" s="15"/>
    </row>
    <row r="8" spans="1:5" ht="106.5" customHeight="1">
      <c r="B8" s="11"/>
      <c r="C8" s="16"/>
      <c r="D8" s="12"/>
    </row>
    <row r="9" spans="1:5" ht="94.15" customHeight="1">
      <c r="B9" s="90" t="s">
        <v>20</v>
      </c>
      <c r="C9" s="91"/>
      <c r="D9" s="92"/>
    </row>
    <row r="10" spans="1:5" ht="94.15" customHeight="1">
      <c r="B10" s="96" t="s">
        <v>25</v>
      </c>
      <c r="C10" s="97"/>
      <c r="D10" s="98"/>
    </row>
    <row r="11" spans="1:5" ht="50.25" customHeight="1">
      <c r="B11" s="93" t="s">
        <v>21</v>
      </c>
      <c r="C11" s="94"/>
      <c r="D11" s="95"/>
    </row>
    <row r="12" spans="1:5">
      <c r="B12" s="11"/>
      <c r="D12" s="12"/>
    </row>
    <row r="13" spans="1:5" ht="36.75">
      <c r="B13" s="93" t="s">
        <v>10</v>
      </c>
      <c r="C13" s="94"/>
      <c r="D13" s="95"/>
    </row>
    <row r="14" spans="1:5">
      <c r="B14" s="11"/>
      <c r="D14" s="12"/>
    </row>
    <row r="15" spans="1:5" s="17" customFormat="1" ht="32.450000000000003" customHeight="1">
      <c r="B15" s="93" t="s">
        <v>26</v>
      </c>
      <c r="C15" s="94"/>
      <c r="D15" s="95"/>
    </row>
    <row r="16" spans="1:5">
      <c r="B16" s="11"/>
      <c r="D16" s="12"/>
    </row>
    <row r="17" spans="2:4" s="18" customFormat="1" ht="39.75" customHeight="1" thickBot="1">
      <c r="B17" s="19"/>
      <c r="C17" s="20"/>
      <c r="D17" s="21"/>
    </row>
    <row r="18" spans="2:4" ht="15.75" thickBot="1"/>
    <row r="19" spans="2:4" ht="17.25" thickBot="1">
      <c r="B19" s="33"/>
      <c r="C19" s="34"/>
      <c r="D19" s="35"/>
    </row>
    <row r="20" spans="2:4" ht="27">
      <c r="C20" s="22"/>
    </row>
  </sheetData>
  <mergeCells count="5">
    <mergeCell ref="B9:D9"/>
    <mergeCell ref="B11:D11"/>
    <mergeCell ref="B15:D15"/>
    <mergeCell ref="B13:D13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17"/>
  <sheetViews>
    <sheetView showGridLines="0" showZeros="0" zoomScale="70" zoomScaleNormal="70" workbookViewId="0">
      <selection activeCell="B23" sqref="B23"/>
    </sheetView>
  </sheetViews>
  <sheetFormatPr baseColWidth="10" defaultColWidth="11.42578125" defaultRowHeight="15"/>
  <cols>
    <col min="1" max="1" width="2.5703125" customWidth="1"/>
    <col min="2" max="2" width="63" customWidth="1"/>
    <col min="3" max="3" width="30.7109375" style="1" customWidth="1"/>
    <col min="4" max="4" width="13.140625" style="1" customWidth="1"/>
    <col min="5" max="5" width="2.28515625" customWidth="1"/>
  </cols>
  <sheetData>
    <row r="1" spans="2:4" ht="15.75" thickBot="1"/>
    <row r="2" spans="2:4" ht="16.5">
      <c r="B2" s="109" t="s">
        <v>20</v>
      </c>
    </row>
    <row r="3" spans="2:4" ht="16.5">
      <c r="B3" s="110" t="s">
        <v>21</v>
      </c>
    </row>
    <row r="4" spans="2:4" ht="16.5">
      <c r="B4" s="110" t="s">
        <v>14</v>
      </c>
    </row>
    <row r="5" spans="2:4" ht="16.5">
      <c r="B5" s="110" t="s">
        <v>26</v>
      </c>
    </row>
    <row r="6" spans="2:4" ht="20.25" thickBot="1">
      <c r="B6" s="111" t="s">
        <v>15</v>
      </c>
    </row>
    <row r="7" spans="2:4" ht="15.75" thickBot="1"/>
    <row r="8" spans="2:4" ht="15.75" customHeight="1">
      <c r="B8" s="99" t="s">
        <v>11</v>
      </c>
      <c r="C8" s="105" t="s">
        <v>12</v>
      </c>
      <c r="D8"/>
    </row>
    <row r="9" spans="2:4" ht="15" customHeight="1">
      <c r="B9" s="100"/>
      <c r="C9" s="106"/>
      <c r="D9"/>
    </row>
    <row r="10" spans="2:4" ht="15.75" customHeight="1" thickBot="1">
      <c r="B10" s="101"/>
      <c r="C10" s="107"/>
      <c r="D10"/>
    </row>
    <row r="11" spans="2:4" s="5" customFormat="1" ht="35.25" customHeight="1" thickBot="1">
      <c r="B11" s="45" t="s">
        <v>13</v>
      </c>
      <c r="C11" s="108">
        <v>10000.000000000033</v>
      </c>
      <c r="D11"/>
    </row>
    <row r="12" spans="2:4">
      <c r="C12" s="23"/>
      <c r="D12" s="23"/>
    </row>
    <row r="13" spans="2:4">
      <c r="D13" s="23"/>
    </row>
    <row r="17" spans="3:3">
      <c r="C17" s="24"/>
    </row>
  </sheetData>
  <mergeCells count="2">
    <mergeCell ref="B8:B10"/>
    <mergeCell ref="C8:C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20"/>
  <sheetViews>
    <sheetView showGridLines="0" zoomScale="70" zoomScaleNormal="70" zoomScalePageLayoutView="90" workbookViewId="0">
      <selection activeCell="D21" sqref="D21"/>
    </sheetView>
  </sheetViews>
  <sheetFormatPr baseColWidth="10" defaultRowHeight="15"/>
  <cols>
    <col min="1" max="1" width="7.42578125" customWidth="1"/>
    <col min="2" max="2" width="28" customWidth="1"/>
    <col min="3" max="4" width="18.5703125" customWidth="1"/>
    <col min="5" max="5" width="38.140625" style="1" customWidth="1"/>
    <col min="6" max="6" width="18.42578125" style="1" customWidth="1"/>
    <col min="7" max="19" width="6.28515625" style="2" customWidth="1"/>
    <col min="20" max="20" width="13.85546875" style="1" customWidth="1"/>
    <col min="21" max="21" width="20.140625" bestFit="1" customWidth="1"/>
    <col min="22" max="22" width="7.5703125" customWidth="1"/>
  </cols>
  <sheetData>
    <row r="2" spans="2:21">
      <c r="B2" s="36" t="s">
        <v>20</v>
      </c>
    </row>
    <row r="3" spans="2:21">
      <c r="B3" s="36" t="s">
        <v>21</v>
      </c>
    </row>
    <row r="4" spans="2:21">
      <c r="B4" s="36" t="s">
        <v>26</v>
      </c>
    </row>
    <row r="5" spans="2:21">
      <c r="B5" s="3" t="s">
        <v>6</v>
      </c>
    </row>
    <row r="6" spans="2:21" ht="15.75" thickBot="1">
      <c r="B6" s="4"/>
    </row>
    <row r="7" spans="2:21" ht="24.6" customHeight="1" thickBot="1">
      <c r="G7" s="102" t="s">
        <v>17</v>
      </c>
      <c r="H7" s="103"/>
      <c r="I7" s="103"/>
      <c r="J7" s="104"/>
      <c r="K7" s="102" t="s">
        <v>22</v>
      </c>
      <c r="L7" s="103"/>
      <c r="M7" s="103"/>
      <c r="N7" s="103"/>
      <c r="O7" s="104"/>
      <c r="P7" s="103" t="s">
        <v>23</v>
      </c>
      <c r="Q7" s="103"/>
      <c r="R7" s="103"/>
      <c r="S7" s="104"/>
    </row>
    <row r="8" spans="2:21" ht="39" customHeight="1" thickBot="1">
      <c r="B8" s="115" t="s">
        <v>0</v>
      </c>
      <c r="C8" s="25" t="s">
        <v>3</v>
      </c>
      <c r="D8" s="25" t="s">
        <v>1</v>
      </c>
      <c r="E8" s="25" t="s">
        <v>2</v>
      </c>
      <c r="F8" s="25" t="s">
        <v>24</v>
      </c>
      <c r="G8" s="40" t="s">
        <v>27</v>
      </c>
      <c r="H8" s="46" t="s">
        <v>28</v>
      </c>
      <c r="I8" s="46" t="s">
        <v>35</v>
      </c>
      <c r="J8" s="62" t="s">
        <v>30</v>
      </c>
      <c r="K8" s="40" t="s">
        <v>27</v>
      </c>
      <c r="L8" s="46" t="s">
        <v>28</v>
      </c>
      <c r="M8" s="46" t="s">
        <v>29</v>
      </c>
      <c r="N8" s="46" t="s">
        <v>30</v>
      </c>
      <c r="O8" s="42" t="s">
        <v>31</v>
      </c>
      <c r="P8" s="46" t="s">
        <v>32</v>
      </c>
      <c r="Q8" s="41" t="s">
        <v>33</v>
      </c>
      <c r="R8" s="41" t="s">
        <v>34</v>
      </c>
      <c r="S8" s="42" t="s">
        <v>45</v>
      </c>
      <c r="T8" s="25" t="s">
        <v>4</v>
      </c>
      <c r="U8" s="26" t="s">
        <v>5</v>
      </c>
    </row>
    <row r="9" spans="2:21" ht="14.45" customHeight="1">
      <c r="B9" s="37" t="s">
        <v>36</v>
      </c>
      <c r="C9" s="38" t="s">
        <v>7</v>
      </c>
      <c r="D9" s="38" t="s">
        <v>42</v>
      </c>
      <c r="E9" s="53" t="s">
        <v>16</v>
      </c>
      <c r="F9" s="39">
        <v>306748.4662576695</v>
      </c>
      <c r="G9" s="63"/>
      <c r="H9" s="82"/>
      <c r="I9" s="83"/>
      <c r="J9" s="83"/>
      <c r="K9" s="76"/>
      <c r="L9" s="76"/>
      <c r="M9" s="76"/>
      <c r="N9" s="76"/>
      <c r="O9" s="76"/>
      <c r="P9" s="76"/>
      <c r="Q9" s="77"/>
      <c r="R9" s="64"/>
      <c r="S9" s="65"/>
      <c r="T9" s="43" t="s">
        <v>46</v>
      </c>
      <c r="U9" s="116">
        <v>1000</v>
      </c>
    </row>
    <row r="10" spans="2:21" s="17" customFormat="1" ht="31.9" customHeight="1">
      <c r="B10" s="47" t="s">
        <v>37</v>
      </c>
      <c r="C10" s="50" t="s">
        <v>7</v>
      </c>
      <c r="D10" s="50" t="s">
        <v>42</v>
      </c>
      <c r="E10" s="54" t="s">
        <v>16</v>
      </c>
      <c r="F10" s="57">
        <v>1000000</v>
      </c>
      <c r="G10" s="66"/>
      <c r="H10" s="84"/>
      <c r="I10" s="85"/>
      <c r="J10" s="85"/>
      <c r="K10" s="78"/>
      <c r="L10" s="78"/>
      <c r="M10" s="78"/>
      <c r="N10" s="78"/>
      <c r="O10" s="78"/>
      <c r="P10" s="78"/>
      <c r="Q10" s="79"/>
      <c r="R10" s="67"/>
      <c r="S10" s="68"/>
      <c r="T10" s="44" t="s">
        <v>46</v>
      </c>
      <c r="U10" s="117">
        <v>1320.3000000000029</v>
      </c>
    </row>
    <row r="11" spans="2:21" s="17" customFormat="1" ht="19.149999999999999" customHeight="1">
      <c r="B11" s="47" t="s">
        <v>38</v>
      </c>
      <c r="C11" s="50" t="s">
        <v>7</v>
      </c>
      <c r="D11" s="50" t="s">
        <v>42</v>
      </c>
      <c r="E11" s="54" t="s">
        <v>44</v>
      </c>
      <c r="F11" s="58">
        <v>285714.28571428562</v>
      </c>
      <c r="G11" s="66"/>
      <c r="H11" s="84"/>
      <c r="I11" s="85"/>
      <c r="J11" s="85"/>
      <c r="K11" s="78"/>
      <c r="L11" s="78"/>
      <c r="M11" s="78"/>
      <c r="N11" s="78"/>
      <c r="O11" s="78"/>
      <c r="P11" s="78"/>
      <c r="Q11" s="79"/>
      <c r="R11" s="67"/>
      <c r="S11" s="68"/>
      <c r="T11" s="44" t="s">
        <v>46</v>
      </c>
      <c r="U11" s="117">
        <v>1500</v>
      </c>
    </row>
    <row r="12" spans="2:21" s="17" customFormat="1" ht="19.149999999999999" customHeight="1">
      <c r="B12" s="47" t="s">
        <v>47</v>
      </c>
      <c r="C12" s="50" t="s">
        <v>7</v>
      </c>
      <c r="D12" s="50" t="s">
        <v>42</v>
      </c>
      <c r="E12" s="54" t="s">
        <v>48</v>
      </c>
      <c r="F12" s="75">
        <v>32167.601177009663</v>
      </c>
      <c r="G12" s="66"/>
      <c r="H12" s="86"/>
      <c r="I12" s="87"/>
      <c r="J12" s="87"/>
      <c r="K12" s="72"/>
      <c r="L12" s="72"/>
      <c r="M12" s="72"/>
      <c r="N12" s="72"/>
      <c r="O12" s="72"/>
      <c r="P12" s="72"/>
      <c r="Q12" s="73"/>
      <c r="R12" s="67"/>
      <c r="S12" s="68"/>
      <c r="T12" s="44" t="s">
        <v>46</v>
      </c>
      <c r="U12" s="117">
        <v>894.16280991733584</v>
      </c>
    </row>
    <row r="13" spans="2:21" s="17" customFormat="1" ht="19.149999999999999" customHeight="1">
      <c r="B13" s="47" t="s">
        <v>39</v>
      </c>
      <c r="C13" s="50" t="s">
        <v>7</v>
      </c>
      <c r="D13" s="50" t="s">
        <v>8</v>
      </c>
      <c r="E13" s="54" t="s">
        <v>16</v>
      </c>
      <c r="F13" s="59">
        <v>293803.41880342504</v>
      </c>
      <c r="G13" s="66"/>
      <c r="H13" s="84"/>
      <c r="I13" s="85"/>
      <c r="J13" s="85"/>
      <c r="K13" s="78"/>
      <c r="L13" s="78"/>
      <c r="M13" s="78"/>
      <c r="N13" s="78"/>
      <c r="O13" s="78"/>
      <c r="P13" s="78"/>
      <c r="Q13" s="79"/>
      <c r="R13" s="67"/>
      <c r="S13" s="68"/>
      <c r="T13" s="44" t="s">
        <v>46</v>
      </c>
      <c r="U13" s="117">
        <v>550.00000000001455</v>
      </c>
    </row>
    <row r="14" spans="2:21" s="17" customFormat="1" ht="19.149999999999999" customHeight="1">
      <c r="B14" s="48" t="s">
        <v>40</v>
      </c>
      <c r="C14" s="51" t="s">
        <v>7</v>
      </c>
      <c r="D14" s="51" t="s">
        <v>42</v>
      </c>
      <c r="E14" s="55" t="s">
        <v>43</v>
      </c>
      <c r="F14" s="60">
        <v>250250.25025025246</v>
      </c>
      <c r="G14" s="66"/>
      <c r="H14" s="84"/>
      <c r="I14" s="85"/>
      <c r="J14" s="85"/>
      <c r="K14" s="78"/>
      <c r="L14" s="78"/>
      <c r="M14" s="78"/>
      <c r="N14" s="78"/>
      <c r="O14" s="78"/>
      <c r="P14" s="78"/>
      <c r="Q14" s="79"/>
      <c r="R14" s="67"/>
      <c r="S14" s="68"/>
      <c r="T14" s="44" t="s">
        <v>46</v>
      </c>
      <c r="U14" s="117">
        <v>1500.0000000000291</v>
      </c>
    </row>
    <row r="15" spans="2:21" s="17" customFormat="1" ht="19.149999999999999" customHeight="1" thickBot="1">
      <c r="B15" s="49" t="s">
        <v>41</v>
      </c>
      <c r="C15" s="52" t="s">
        <v>7</v>
      </c>
      <c r="D15" s="52" t="s">
        <v>8</v>
      </c>
      <c r="E15" s="56" t="s">
        <v>49</v>
      </c>
      <c r="F15" s="61" t="s">
        <v>18</v>
      </c>
      <c r="G15" s="69"/>
      <c r="H15" s="88"/>
      <c r="I15" s="89"/>
      <c r="J15" s="89"/>
      <c r="K15" s="80"/>
      <c r="L15" s="80"/>
      <c r="M15" s="80"/>
      <c r="N15" s="80"/>
      <c r="O15" s="80"/>
      <c r="P15" s="80"/>
      <c r="Q15" s="81"/>
      <c r="R15" s="70"/>
      <c r="S15" s="71"/>
      <c r="T15" s="74" t="s">
        <v>19</v>
      </c>
      <c r="U15" s="118">
        <v>1500</v>
      </c>
    </row>
    <row r="17" spans="19:21" ht="15.75" thickBot="1">
      <c r="U17" s="6"/>
    </row>
    <row r="18" spans="19:21" ht="16.5">
      <c r="S18" s="28" t="s">
        <v>50</v>
      </c>
      <c r="T18" s="29"/>
      <c r="U18" s="112">
        <v>8264.4628099173824</v>
      </c>
    </row>
    <row r="19" spans="19:21" ht="16.5">
      <c r="S19" s="30" t="s">
        <v>9</v>
      </c>
      <c r="T19" s="27">
        <v>0.21</v>
      </c>
      <c r="U19" s="113">
        <f>+U18*0.21</f>
        <v>1735.5371900826503</v>
      </c>
    </row>
    <row r="20" spans="19:21" ht="17.25" thickBot="1">
      <c r="S20" s="31" t="s">
        <v>51</v>
      </c>
      <c r="T20" s="32"/>
      <c r="U20" s="114">
        <v>10000.000000000033</v>
      </c>
    </row>
  </sheetData>
  <mergeCells count="3">
    <mergeCell ref="G7:J7"/>
    <mergeCell ref="K7:O7"/>
    <mergeCell ref="P7:S7"/>
  </mergeCells>
  <phoneticPr fontId="22" type="noConversion"/>
  <pageMargins left="0.7" right="0.7" top="0.75" bottom="0.75" header="0.3" footer="0.3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Portada</vt:lpstr>
      <vt:lpstr>Optico resumen</vt:lpstr>
      <vt:lpstr>EXPOSICIONES</vt:lpstr>
      <vt:lpstr>EXPOSICIONES!Área_de_impresión</vt:lpstr>
      <vt:lpstr>'Optico resumen'!Área_de_impresión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Corrales</dc:creator>
  <cp:lastModifiedBy>Madrid Digital</cp:lastModifiedBy>
  <cp:lastPrinted>2020-12-28T20:23:44Z</cp:lastPrinted>
  <dcterms:created xsi:type="dcterms:W3CDTF">2020-12-02T10:32:55Z</dcterms:created>
  <dcterms:modified xsi:type="dcterms:W3CDTF">2022-07-11T09:22:00Z</dcterms:modified>
</cp:coreProperties>
</file>